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nsteinert\Desktop\"/>
    </mc:Choice>
  </mc:AlternateContent>
  <xr:revisionPtr revIDLastSave="0" documentId="8_{DDD17D2D-4563-48D4-BD6C-FB854987540E}" xr6:coauthVersionLast="47" xr6:coauthVersionMax="47" xr10:uidLastSave="{00000000-0000-0000-0000-000000000000}"/>
  <bookViews>
    <workbookView xWindow="-108" yWindow="-108" windowWidth="23256" windowHeight="12576" xr2:uid="{15611171-62BE-4A95-9C77-048CB71A72F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1" l="1" a="1"/>
  <c r="H21" i="1" s="1"/>
  <c r="H17" i="1" a="1"/>
  <c r="H17" i="1" s="1"/>
  <c r="H18" i="1" a="1"/>
  <c r="H18" i="1" s="1"/>
  <c r="H19" i="1" a="1"/>
  <c r="H19" i="1" s="1"/>
  <c r="H20" i="1" a="1"/>
  <c r="H20" i="1" s="1"/>
  <c r="H22" i="1" a="1"/>
  <c r="H22" i="1" s="1"/>
  <c r="H23" i="1" a="1"/>
  <c r="H23" i="1" s="1"/>
  <c r="H24" i="1" a="1"/>
  <c r="H24" i="1" s="1"/>
  <c r="H25" i="1" a="1"/>
  <c r="H25" i="1" s="1"/>
  <c r="H26" i="1" a="1"/>
  <c r="H26" i="1" s="1"/>
  <c r="H27" i="1" a="1"/>
  <c r="H27" i="1" s="1"/>
  <c r="H28" i="1" a="1"/>
  <c r="H28" i="1" s="1"/>
  <c r="H29" i="1" a="1"/>
  <c r="H29" i="1" s="1"/>
  <c r="H16" i="1" a="1"/>
  <c r="H16" i="1" s="1"/>
  <c r="H30" i="1" l="1"/>
  <c r="H3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<sst xmlns="http://schemas.openxmlformats.org/spreadsheetml/2006/main" count="52" uniqueCount="43">
  <si>
    <t>Services</t>
  </si>
  <si>
    <t>Unit Description</t>
  </si>
  <si>
    <t>Screening</t>
  </si>
  <si>
    <t>Assessment</t>
  </si>
  <si>
    <t>Individual Therapy 30 Minutes</t>
  </si>
  <si>
    <t>Individual Therapy 45 Minutes</t>
  </si>
  <si>
    <t>Individual Therapy 60 Minutes</t>
  </si>
  <si>
    <t>ASAM 1 Group Therapy</t>
  </si>
  <si>
    <t>Family Therapy Without Patient</t>
  </si>
  <si>
    <t>Family Therapy With Patient</t>
  </si>
  <si>
    <t>UA</t>
  </si>
  <si>
    <t>Transportation</t>
  </si>
  <si>
    <t>Yes</t>
  </si>
  <si>
    <t>No</t>
  </si>
  <si>
    <t>Each</t>
  </si>
  <si>
    <t>ASAM 2.1 Group Therapy</t>
  </si>
  <si>
    <t>Per 15 Minute Unit</t>
  </si>
  <si>
    <t>Per Mile</t>
  </si>
  <si>
    <t>Per Day</t>
  </si>
  <si>
    <t>Per Session</t>
  </si>
  <si>
    <t xml:space="preserve">Participant meets eligibility requirements: </t>
  </si>
  <si>
    <t>Provider Reimbursement eligibility per participant (check one)</t>
  </si>
  <si>
    <t>Peer Support</t>
  </si>
  <si>
    <t>Provider Total Units</t>
  </si>
  <si>
    <t>Provider Entry</t>
  </si>
  <si>
    <t>BHD Unit Rate</t>
  </si>
  <si>
    <t>Service Information</t>
  </si>
  <si>
    <t>Calculations</t>
  </si>
  <si>
    <t>BHD Allowed</t>
  </si>
  <si>
    <t>COB</t>
  </si>
  <si>
    <t>Date(s) of Service</t>
  </si>
  <si>
    <t>Substance Use Treatment Disaster Grant Program Invoice</t>
  </si>
  <si>
    <t xml:space="preserve">Individual Application ID: </t>
  </si>
  <si>
    <t>Effective September 1, 2021</t>
  </si>
  <si>
    <t>TOTAL COVERED  BY THIRD PARTY PAYER</t>
  </si>
  <si>
    <t>TOTAL REIMBURSEMENT ALLOWED</t>
  </si>
  <si>
    <t>TOTAL BILLED</t>
  </si>
  <si>
    <t>ASAM 2.5 Group Therapy (Adult)</t>
  </si>
  <si>
    <t>ASAM 2.5 (Adolescent)</t>
  </si>
  <si>
    <t xml:space="preserve">*For an individual without other insurance, enter only the total units for each service line. 
*For an individual with other insurance, enter the total patient responsibility as indicated by the individual's primary insurance into the Coordination of Benefits (COB filed in Column E. Enter the total number of units billed to the primary insurer in the Provider Total Units field in column F. </t>
  </si>
  <si>
    <t>Applicable GPRA outcomes submitted:</t>
  </si>
  <si>
    <t xml:space="preserve">Is Reimbursement based on 3rd party payer participant responsibility:
</t>
  </si>
  <si>
    <t>Is this the final (discharge)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</si>
</sst>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quot;$&quot;#,##0.000_);[Red]\(&quot;$&quot;#,##0.000\)"/>
  </numFmts>
  <fonts count="7" x14ac:knownFonts="1">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sz val="20"/>
      <color theme="1"/>
      <name val="Calibri"/>
      <family val="2"/>
      <scheme val="minor"/>
    </font>
    <font>
      <sz val="11"/>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dotted">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medium">
        <color indexed="64"/>
      </left>
      <right style="medium">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indexed="64"/>
      </right>
      <top style="thin">
        <color indexed="64"/>
      </top>
      <bottom style="dotted">
        <color indexed="64"/>
      </bottom>
      <diagonal/>
    </border>
    <border>
      <left style="thin">
        <color indexed="64"/>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top style="thick">
        <color indexed="64"/>
      </top>
      <bottom/>
      <diagonal/>
    </border>
    <border>
      <left style="thick">
        <color indexed="64"/>
      </left>
      <right/>
      <top style="thick">
        <color indexed="64"/>
      </top>
      <bottom/>
      <diagonal/>
    </border>
    <border>
      <left style="medium">
        <color indexed="64"/>
      </left>
      <right/>
      <top style="thick">
        <color indexed="64"/>
      </top>
      <bottom/>
      <diagonal/>
    </border>
    <border>
      <left style="thick">
        <color indexed="64"/>
      </left>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2">
    <xf numFmtId="0" fontId="0" fillId="0" borderId="0" xfId="0"/>
    <xf numFmtId="0" fontId="0" fillId="0" borderId="0" xfId="0" applyBorder="1"/>
    <xf numFmtId="0" fontId="3" fillId="0" borderId="0" xfId="0" applyFont="1"/>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left"/>
    </xf>
    <xf numFmtId="0" fontId="0" fillId="0" borderId="1" xfId="0" applyBorder="1" applyProtection="1"/>
    <xf numFmtId="0" fontId="2" fillId="0" borderId="0" xfId="0" applyFont="1" applyBorder="1" applyAlignment="1">
      <alignment vertical="top"/>
    </xf>
    <xf numFmtId="0" fontId="0" fillId="0" borderId="12" xfId="0" applyBorder="1" applyAlignment="1">
      <alignment horizontal="left" vertical="top" wrapText="1"/>
    </xf>
    <xf numFmtId="0" fontId="3" fillId="0" borderId="0" xfId="0" applyFont="1" applyBorder="1" applyAlignment="1">
      <alignment horizontal="right"/>
    </xf>
    <xf numFmtId="0" fontId="1" fillId="0" borderId="15" xfId="0" applyFont="1" applyBorder="1"/>
    <xf numFmtId="8" fontId="0" fillId="0" borderId="16" xfId="0" applyNumberFormat="1" applyBorder="1" applyAlignment="1" applyProtection="1">
      <alignment horizontal="left"/>
    </xf>
    <xf numFmtId="165" fontId="0" fillId="0" borderId="16" xfId="0" applyNumberFormat="1" applyBorder="1" applyAlignment="1" applyProtection="1">
      <alignment horizontal="left"/>
    </xf>
    <xf numFmtId="0" fontId="1" fillId="0" borderId="14" xfId="0" applyFont="1" applyBorder="1"/>
    <xf numFmtId="0" fontId="0" fillId="0" borderId="20" xfId="0" applyBorder="1"/>
    <xf numFmtId="0" fontId="2" fillId="0" borderId="13" xfId="0" applyFont="1" applyBorder="1" applyAlignment="1">
      <alignment horizontal="center" vertical="center"/>
    </xf>
    <xf numFmtId="0" fontId="0" fillId="0" borderId="22" xfId="0" applyBorder="1"/>
    <xf numFmtId="0" fontId="6" fillId="0" borderId="0" xfId="0" applyFont="1"/>
    <xf numFmtId="0" fontId="0" fillId="0" borderId="24" xfId="0" applyBorder="1" applyAlignment="1">
      <alignment horizontal="left"/>
    </xf>
    <xf numFmtId="0" fontId="3" fillId="0" borderId="26" xfId="0" applyFont="1" applyBorder="1" applyAlignment="1">
      <alignment horizontal="left"/>
    </xf>
    <xf numFmtId="0" fontId="4" fillId="0" borderId="0" xfId="0" applyFont="1" applyBorder="1" applyAlignment="1" applyProtection="1">
      <alignment vertical="top"/>
    </xf>
    <xf numFmtId="164" fontId="0" fillId="2" borderId="2" xfId="0" applyNumberFormat="1" applyFill="1" applyBorder="1" applyProtection="1">
      <protection locked="0"/>
    </xf>
    <xf numFmtId="40" fontId="0" fillId="2" borderId="1" xfId="0" applyNumberFormat="1" applyFill="1" applyBorder="1" applyProtection="1">
      <protection locked="0"/>
    </xf>
    <xf numFmtId="0" fontId="1" fillId="0" borderId="18" xfId="0" applyFont="1" applyBorder="1" applyAlignment="1" applyProtection="1">
      <alignment horizontal="center"/>
    </xf>
    <xf numFmtId="164" fontId="0" fillId="0" borderId="19" xfId="0" applyNumberFormat="1" applyBorder="1" applyProtection="1"/>
    <xf numFmtId="0" fontId="1" fillId="0" borderId="15" xfId="0" applyFont="1" applyBorder="1" applyProtection="1"/>
    <xf numFmtId="0" fontId="1" fillId="0" borderId="17" xfId="0" applyFont="1" applyBorder="1" applyProtection="1"/>
    <xf numFmtId="0" fontId="0" fillId="0" borderId="34" xfId="0" applyBorder="1"/>
    <xf numFmtId="0" fontId="1" fillId="0" borderId="35" xfId="0" applyFont="1" applyBorder="1" applyProtection="1"/>
    <xf numFmtId="0" fontId="0" fillId="0" borderId="36" xfId="0" applyBorder="1" applyProtection="1"/>
    <xf numFmtId="0" fontId="1" fillId="0" borderId="37" xfId="0" applyFont="1" applyBorder="1"/>
    <xf numFmtId="0" fontId="0" fillId="2" borderId="38" xfId="0" applyFill="1" applyBorder="1" applyProtection="1">
      <protection locked="0"/>
    </xf>
    <xf numFmtId="16" fontId="0" fillId="2" borderId="38" xfId="0" applyNumberFormat="1" applyFill="1" applyBorder="1" applyProtection="1">
      <protection locked="0"/>
    </xf>
    <xf numFmtId="0" fontId="3" fillId="0" borderId="39" xfId="0" applyFont="1" applyBorder="1" applyAlignment="1">
      <alignment horizontal="right"/>
    </xf>
    <xf numFmtId="0" fontId="3" fillId="0" borderId="40" xfId="0" applyFont="1" applyBorder="1" applyAlignment="1">
      <alignment horizontal="right"/>
    </xf>
    <xf numFmtId="0" fontId="3" fillId="0" borderId="41" xfId="0" applyFont="1" applyBorder="1" applyAlignment="1">
      <alignment horizontal="right"/>
    </xf>
    <xf numFmtId="164" fontId="0" fillId="0" borderId="42" xfId="0" applyNumberFormat="1" applyBorder="1" applyProtection="1"/>
    <xf numFmtId="164" fontId="0" fillId="0" borderId="43" xfId="0" applyNumberFormat="1" applyBorder="1" applyProtection="1"/>
    <xf numFmtId="164" fontId="0" fillId="2" borderId="19" xfId="1" applyNumberFormat="1" applyFont="1" applyFill="1" applyBorder="1" applyProtection="1"/>
    <xf numFmtId="0" fontId="0" fillId="0" borderId="23" xfId="0" applyBorder="1" applyAlignment="1">
      <alignment horizontal="left" wrapText="1"/>
    </xf>
    <xf numFmtId="0" fontId="3" fillId="0" borderId="0" xfId="0" applyFont="1" applyBorder="1" applyAlignment="1" applyProtection="1">
      <alignment horizontal="right"/>
      <protection locked="0"/>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21" xfId="0" applyFont="1" applyBorder="1" applyAlignment="1">
      <alignment horizontal="left" vertical="center" wrapText="1"/>
    </xf>
    <xf numFmtId="0" fontId="0" fillId="0" borderId="20" xfId="0" applyBorder="1" applyAlignment="1">
      <alignment horizontal="left"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0" fillId="0" borderId="23" xfId="0" applyBorder="1" applyAlignment="1">
      <alignment horizontal="left"/>
    </xf>
    <xf numFmtId="0" fontId="0" fillId="0" borderId="24" xfId="0" applyBorder="1" applyAlignment="1">
      <alignment horizontal="left"/>
    </xf>
    <xf numFmtId="0" fontId="0" fillId="0" borderId="23" xfId="0" applyFill="1" applyBorder="1" applyAlignment="1">
      <alignment horizontal="left"/>
    </xf>
    <xf numFmtId="0" fontId="0" fillId="0" borderId="24" xfId="0" applyFill="1" applyBorder="1" applyAlignment="1">
      <alignment horizontal="left"/>
    </xf>
    <xf numFmtId="0" fontId="0" fillId="0" borderId="27" xfId="0" applyBorder="1" applyAlignment="1"/>
    <xf numFmtId="0" fontId="0" fillId="0" borderId="28" xfId="0" applyBorder="1" applyAlignment="1"/>
    <xf numFmtId="0" fontId="3" fillId="0" borderId="29" xfId="0" applyFont="1" applyBorder="1" applyAlignment="1">
      <alignment horizontal="left" vertical="top"/>
    </xf>
    <xf numFmtId="0" fontId="0" fillId="0" borderId="30" xfId="0" applyBorder="1" applyAlignment="1">
      <alignment horizontal="left"/>
    </xf>
    <xf numFmtId="0" fontId="0" fillId="0" borderId="25" xfId="0" applyBorder="1" applyAlignment="1">
      <alignment horizontal="left"/>
    </xf>
    <xf numFmtId="0" fontId="2" fillId="0" borderId="33" xfId="0" applyFont="1" applyBorder="1" applyAlignment="1">
      <alignment horizontal="center" vertical="top"/>
    </xf>
    <xf numFmtId="0" fontId="0" fillId="0" borderId="31" xfId="0" applyBorder="1" applyAlignment="1">
      <alignment horizontal="center"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3BDFD-BFF5-413E-B3BA-BA6E15ABCEBA}">
  <dimension ref="A2:L53"/>
  <sheetViews>
    <sheetView showGridLines="0" tabSelected="1" zoomScale="60" zoomScaleNormal="60" workbookViewId="0">
      <selection activeCell="B2" sqref="B2"/>
    </sheetView>
  </sheetViews>
  <sheetFormatPr defaultRowHeight="14.4" x14ac:dyDescent="0.3"/>
  <cols>
    <col min="2" max="2" width="36.6640625" customWidth="1"/>
    <col min="3" max="3" width="17.6640625" customWidth="1"/>
    <col min="4" max="4" width="14.44140625" customWidth="1"/>
    <col min="5" max="5" width="12.44140625" customWidth="1"/>
    <col min="6" max="6" width="19.21875" customWidth="1"/>
    <col min="7" max="7" width="111.109375" customWidth="1"/>
    <col min="8" max="8" width="27.33203125" customWidth="1"/>
    <col min="9" max="9" width="16.77734375" customWidth="1"/>
    <col min="10" max="11" width="16" customWidth="1"/>
    <col min="12" max="12" width="26.109375" customWidth="1"/>
  </cols>
  <sheetData>
    <row r="2" spans="2:12" ht="25.8" x14ac:dyDescent="0.3">
      <c r="B2" s="24" t="s">
        <v>31</v>
      </c>
      <c r="C2" s="11"/>
      <c r="D2" s="11"/>
      <c r="E2" s="11"/>
      <c r="F2" s="11"/>
      <c r="G2" s="11"/>
      <c r="H2" s="11"/>
      <c r="L2" s="1"/>
    </row>
    <row r="3" spans="2:12" x14ac:dyDescent="0.3">
      <c r="B3" s="21" t="s">
        <v>33</v>
      </c>
    </row>
    <row r="5" spans="2:12" x14ac:dyDescent="0.3">
      <c r="B5" s="23" t="s">
        <v>32</v>
      </c>
      <c r="C5" s="55"/>
      <c r="D5" s="56"/>
    </row>
    <row r="6" spans="2:12" x14ac:dyDescent="0.3">
      <c r="B6" s="2"/>
      <c r="C6" s="2"/>
      <c r="D6" s="2"/>
      <c r="E6" s="2"/>
      <c r="F6" s="2"/>
      <c r="G6" s="2"/>
      <c r="H6" s="2"/>
    </row>
    <row r="7" spans="2:12" x14ac:dyDescent="0.3">
      <c r="B7" s="57" t="s">
        <v>21</v>
      </c>
      <c r="C7" s="58"/>
      <c r="D7" s="59"/>
      <c r="E7" s="3" t="s">
        <v>12</v>
      </c>
      <c r="F7" s="4" t="s">
        <v>13</v>
      </c>
    </row>
    <row r="8" spans="2:12" x14ac:dyDescent="0.3">
      <c r="B8" s="51" t="s">
        <v>20</v>
      </c>
      <c r="C8" s="52"/>
      <c r="D8" s="9"/>
      <c r="E8" s="5"/>
      <c r="F8" s="6"/>
    </row>
    <row r="9" spans="2:12" x14ac:dyDescent="0.3">
      <c r="B9" s="43" t="s">
        <v>42</v>
      </c>
      <c r="C9" s="22"/>
      <c r="D9" s="9"/>
      <c r="E9" s="5"/>
      <c r="F9" s="6"/>
    </row>
    <row r="10" spans="2:12" x14ac:dyDescent="0.3">
      <c r="B10" s="53" t="s">
        <v>40</v>
      </c>
      <c r="C10" s="54"/>
      <c r="D10" s="9"/>
      <c r="E10" s="5"/>
      <c r="F10" s="6"/>
    </row>
    <row r="11" spans="2:12" x14ac:dyDescent="0.3">
      <c r="B11" s="45" t="s">
        <v>41</v>
      </c>
      <c r="C11" s="46"/>
      <c r="D11" s="12"/>
      <c r="E11" s="7"/>
      <c r="F11" s="8"/>
    </row>
    <row r="12" spans="2:12" ht="15" thickBot="1" x14ac:dyDescent="0.35"/>
    <row r="13" spans="2:12" ht="22.05" customHeight="1" thickTop="1" x14ac:dyDescent="0.3">
      <c r="B13" s="49" t="s">
        <v>26</v>
      </c>
      <c r="C13" s="50"/>
      <c r="D13" s="50"/>
      <c r="E13" s="60" t="s">
        <v>24</v>
      </c>
      <c r="F13" s="61"/>
      <c r="G13" s="61"/>
      <c r="H13" s="19" t="s">
        <v>27</v>
      </c>
    </row>
    <row r="14" spans="2:12" ht="43.05" customHeight="1" thickBot="1" x14ac:dyDescent="0.35">
      <c r="B14" s="31"/>
      <c r="C14" s="18"/>
      <c r="D14" s="18"/>
      <c r="E14" s="47" t="s">
        <v>39</v>
      </c>
      <c r="F14" s="48"/>
      <c r="G14" s="48"/>
      <c r="H14" s="20"/>
    </row>
    <row r="15" spans="2:12" ht="15.6" x14ac:dyDescent="0.3">
      <c r="B15" s="32" t="s">
        <v>0</v>
      </c>
      <c r="C15" s="29" t="s">
        <v>1</v>
      </c>
      <c r="D15" s="30" t="s">
        <v>25</v>
      </c>
      <c r="E15" s="17" t="s">
        <v>29</v>
      </c>
      <c r="F15" s="14" t="s">
        <v>23</v>
      </c>
      <c r="G15" s="34" t="s">
        <v>30</v>
      </c>
      <c r="H15" s="27" t="s">
        <v>28</v>
      </c>
    </row>
    <row r="16" spans="2:12" x14ac:dyDescent="0.3">
      <c r="B16" s="33" t="s">
        <v>2</v>
      </c>
      <c r="C16" s="10" t="s">
        <v>14</v>
      </c>
      <c r="D16" s="15">
        <v>34.81</v>
      </c>
      <c r="E16" s="25"/>
      <c r="F16" s="26"/>
      <c r="G16" s="35"/>
      <c r="H16" s="28" cm="1">
        <f t="array" ref="H16">_xlfn.IFS(E16&gt;D16*F16, D16*F16, E16&gt;0,E16,E16="", D16*F16)</f>
        <v>0</v>
      </c>
    </row>
    <row r="17" spans="2:8" x14ac:dyDescent="0.3">
      <c r="B17" s="33" t="s">
        <v>3</v>
      </c>
      <c r="C17" s="10" t="s">
        <v>14</v>
      </c>
      <c r="D17" s="15">
        <v>130.28</v>
      </c>
      <c r="E17" s="25"/>
      <c r="F17" s="26"/>
      <c r="G17" s="36"/>
      <c r="H17" s="28" cm="1">
        <f t="array" ref="H17">_xlfn.IFS(E17&gt;D17*F17, D17*F17, E17&gt;0,E17,E17="", D17*F17)</f>
        <v>0</v>
      </c>
    </row>
    <row r="18" spans="2:8" x14ac:dyDescent="0.3">
      <c r="B18" s="33" t="s">
        <v>4</v>
      </c>
      <c r="C18" s="10" t="s">
        <v>18</v>
      </c>
      <c r="D18" s="15">
        <v>65.53</v>
      </c>
      <c r="E18" s="25"/>
      <c r="F18" s="26"/>
      <c r="G18" s="35"/>
      <c r="H18" s="28" cm="1">
        <f t="array" ref="H18">_xlfn.IFS(E18&gt;D18*F18, D18*F18, E18&gt;0,E18,E18="", D18*F18)</f>
        <v>0</v>
      </c>
    </row>
    <row r="19" spans="2:8" x14ac:dyDescent="0.3">
      <c r="B19" s="33" t="s">
        <v>5</v>
      </c>
      <c r="C19" s="10" t="s">
        <v>18</v>
      </c>
      <c r="D19" s="15">
        <v>84.34</v>
      </c>
      <c r="E19" s="25"/>
      <c r="F19" s="26"/>
      <c r="G19" s="35"/>
      <c r="H19" s="28" cm="1">
        <f t="array" ref="H19">_xlfn.IFS(E19&gt;D19*F19, D19*F19, E19&gt;0,E19,E19="", D19*F19)</f>
        <v>0</v>
      </c>
    </row>
    <row r="20" spans="2:8" x14ac:dyDescent="0.3">
      <c r="B20" s="33" t="s">
        <v>6</v>
      </c>
      <c r="C20" s="10" t="s">
        <v>18</v>
      </c>
      <c r="D20" s="15">
        <v>126.33</v>
      </c>
      <c r="E20" s="25"/>
      <c r="F20" s="26"/>
      <c r="G20" s="35"/>
      <c r="H20" s="28" cm="1">
        <f t="array" ref="H20">_xlfn.IFS(E20&gt;D20*F20, D20*F20, E20&gt;0,E20,E20="", D20*F20)</f>
        <v>0</v>
      </c>
    </row>
    <row r="21" spans="2:8" x14ac:dyDescent="0.3">
      <c r="B21" s="33" t="s">
        <v>38</v>
      </c>
      <c r="C21" s="10" t="s">
        <v>18</v>
      </c>
      <c r="D21" s="15">
        <v>380.36</v>
      </c>
      <c r="E21" s="25"/>
      <c r="F21" s="26"/>
      <c r="G21" s="35"/>
      <c r="H21" s="28" cm="1">
        <f t="array" ref="H21">_xlfn.IFS(E21&gt;D21*F21, D21*F21, E21&gt;0,E21,E21="", D21*F21)</f>
        <v>0</v>
      </c>
    </row>
    <row r="22" spans="2:8" x14ac:dyDescent="0.3">
      <c r="B22" s="33" t="s">
        <v>37</v>
      </c>
      <c r="C22" s="10" t="s">
        <v>18</v>
      </c>
      <c r="D22" s="15">
        <v>311.77</v>
      </c>
      <c r="E22" s="25"/>
      <c r="F22" s="26"/>
      <c r="G22" s="35"/>
      <c r="H22" s="28" cm="1">
        <f t="array" ref="H22">_xlfn.IFS(E22&gt;D22*F22, D22*F22, E22&gt;0,E22,E22="", D22*F22)</f>
        <v>0</v>
      </c>
    </row>
    <row r="23" spans="2:8" x14ac:dyDescent="0.3">
      <c r="B23" s="33" t="s">
        <v>15</v>
      </c>
      <c r="C23" s="10" t="s">
        <v>18</v>
      </c>
      <c r="D23" s="15">
        <v>217.53</v>
      </c>
      <c r="E23" s="25"/>
      <c r="F23" s="26"/>
      <c r="G23" s="35"/>
      <c r="H23" s="28" cm="1">
        <f t="array" ref="H23">_xlfn.IFS(E23&gt;D23*F23, D23*F23, E23&gt;0,E23,E23="", D23*F23)</f>
        <v>0</v>
      </c>
    </row>
    <row r="24" spans="2:8" x14ac:dyDescent="0.3">
      <c r="B24" s="33" t="s">
        <v>7</v>
      </c>
      <c r="C24" s="10" t="s">
        <v>16</v>
      </c>
      <c r="D24" s="15">
        <v>14.5</v>
      </c>
      <c r="E24" s="25"/>
      <c r="F24" s="26"/>
      <c r="G24" s="35"/>
      <c r="H24" s="28" cm="1">
        <f t="array" ref="H24">_xlfn.IFS(E24&gt;D24*F24, D24*F24, E24&gt;0,E24,E24="", D24*F24)</f>
        <v>0</v>
      </c>
    </row>
    <row r="25" spans="2:8" x14ac:dyDescent="0.3">
      <c r="B25" s="33" t="s">
        <v>8</v>
      </c>
      <c r="C25" s="10" t="s">
        <v>19</v>
      </c>
      <c r="D25" s="15">
        <v>101.93</v>
      </c>
      <c r="E25" s="25"/>
      <c r="F25" s="26"/>
      <c r="G25" s="35"/>
      <c r="H25" s="28" cm="1">
        <f t="array" ref="H25">_xlfn.IFS(E25&gt;D25*F25, D25*F25, E25&gt;0,E25,E25="", D25*F25)</f>
        <v>0</v>
      </c>
    </row>
    <row r="26" spans="2:8" x14ac:dyDescent="0.3">
      <c r="B26" s="33" t="s">
        <v>9</v>
      </c>
      <c r="C26" s="10" t="s">
        <v>19</v>
      </c>
      <c r="D26" s="15">
        <v>105.88</v>
      </c>
      <c r="E26" s="25"/>
      <c r="F26" s="26"/>
      <c r="G26" s="35"/>
      <c r="H26" s="28" cm="1">
        <f t="array" ref="H26">_xlfn.IFS(E26&gt;D26*F26, D26*F26, E26&gt;0,E26,E26="", D26*F26)</f>
        <v>0</v>
      </c>
    </row>
    <row r="27" spans="2:8" x14ac:dyDescent="0.3">
      <c r="B27" s="33" t="s">
        <v>10</v>
      </c>
      <c r="C27" s="10" t="s">
        <v>14</v>
      </c>
      <c r="D27" s="15">
        <v>14.86</v>
      </c>
      <c r="E27" s="25"/>
      <c r="F27" s="26"/>
      <c r="G27" s="35"/>
      <c r="H27" s="28" cm="1">
        <f t="array" ref="H27">_xlfn.IFS(E27&gt;D27*F27, D27*F27, E27&gt;0,E27,E27="", D27*F27)</f>
        <v>0</v>
      </c>
    </row>
    <row r="28" spans="2:8" x14ac:dyDescent="0.3">
      <c r="B28" s="33" t="s">
        <v>11</v>
      </c>
      <c r="C28" s="10" t="s">
        <v>17</v>
      </c>
      <c r="D28" s="16">
        <v>0.56000000000000005</v>
      </c>
      <c r="E28" s="25"/>
      <c r="F28" s="26"/>
      <c r="G28" s="35"/>
      <c r="H28" s="28" cm="1">
        <f t="array" ref="H28">_xlfn.IFS(E28&gt;D28*F28, D28*F28, E28&gt;0,E28,E28="", D28*F28)</f>
        <v>0</v>
      </c>
    </row>
    <row r="29" spans="2:8" ht="15" thickBot="1" x14ac:dyDescent="0.35">
      <c r="B29" s="33" t="s">
        <v>22</v>
      </c>
      <c r="C29" s="10" t="s">
        <v>16</v>
      </c>
      <c r="D29" s="15">
        <v>7.25</v>
      </c>
      <c r="E29" s="25"/>
      <c r="F29" s="26"/>
      <c r="G29" s="35"/>
      <c r="H29" s="28" cm="1">
        <f t="array" ref="H29">_xlfn.IFS(E29&gt;D29*F29, D29*F29, E29&gt;0,E29,E29="", D29*F29)</f>
        <v>0</v>
      </c>
    </row>
    <row r="30" spans="2:8" ht="15.75" customHeight="1" thickTop="1" x14ac:dyDescent="0.3">
      <c r="B30" s="44"/>
      <c r="C30" s="44"/>
      <c r="D30" s="44"/>
      <c r="E30" s="44"/>
      <c r="F30" s="13"/>
      <c r="G30" s="37" t="s">
        <v>36</v>
      </c>
      <c r="H30" s="40">
        <f>SUM(H16:H29)</f>
        <v>0</v>
      </c>
    </row>
    <row r="31" spans="2:8" x14ac:dyDescent="0.3">
      <c r="B31" s="44"/>
      <c r="C31" s="44"/>
      <c r="D31" s="44"/>
      <c r="E31" s="44"/>
      <c r="F31" s="13"/>
      <c r="G31" s="38" t="s">
        <v>34</v>
      </c>
      <c r="H31" s="42"/>
    </row>
    <row r="32" spans="2:8" ht="15" thickBot="1" x14ac:dyDescent="0.35">
      <c r="B32" s="44"/>
      <c r="C32" s="44"/>
      <c r="D32" s="44"/>
      <c r="E32" s="44"/>
      <c r="F32" s="13"/>
      <c r="G32" s="39" t="s">
        <v>35</v>
      </c>
      <c r="H32" s="41">
        <f>(H30-H31)</f>
        <v>0</v>
      </c>
    </row>
    <row r="33" spans="1:1" ht="15" thickTop="1" x14ac:dyDescent="0.3"/>
    <row r="36" spans="1:1" x14ac:dyDescent="0.3">
      <c r="A36" s="1"/>
    </row>
    <row r="37" spans="1:1" x14ac:dyDescent="0.3">
      <c r="A37" s="1"/>
    </row>
    <row r="38" spans="1:1" x14ac:dyDescent="0.3">
      <c r="A38" s="1"/>
    </row>
    <row r="39" spans="1:1" x14ac:dyDescent="0.3">
      <c r="A39" s="1"/>
    </row>
    <row r="40" spans="1:1" x14ac:dyDescent="0.3">
      <c r="A40" s="1"/>
    </row>
    <row r="41" spans="1:1" x14ac:dyDescent="0.3">
      <c r="A41" s="1"/>
    </row>
    <row r="42" spans="1:1" x14ac:dyDescent="0.3">
      <c r="A42" s="1"/>
    </row>
    <row r="43" spans="1:1" x14ac:dyDescent="0.3">
      <c r="A43" s="1"/>
    </row>
    <row r="44" spans="1:1" x14ac:dyDescent="0.3">
      <c r="A44" s="1"/>
    </row>
    <row r="45" spans="1:1" x14ac:dyDescent="0.3">
      <c r="A45" s="1"/>
    </row>
    <row r="46" spans="1:1" x14ac:dyDescent="0.3">
      <c r="A46" s="1"/>
    </row>
    <row r="47" spans="1:1" x14ac:dyDescent="0.3">
      <c r="A47" s="1"/>
    </row>
    <row r="48" spans="1:1" x14ac:dyDescent="0.3">
      <c r="A48" s="1"/>
    </row>
    <row r="49" spans="1:1" x14ac:dyDescent="0.3">
      <c r="A49" s="1"/>
    </row>
    <row r="50" spans="1:1" x14ac:dyDescent="0.3">
      <c r="A50" s="1"/>
    </row>
    <row r="51" spans="1:1" x14ac:dyDescent="0.3">
      <c r="A51" s="1"/>
    </row>
    <row r="52" spans="1:1" x14ac:dyDescent="0.3">
      <c r="A52" s="1"/>
    </row>
    <row r="53" spans="1:1" x14ac:dyDescent="0.3">
      <c r="A53" s="1"/>
    </row>
  </sheetData>
  <sheetProtection formatCells="0" formatColumns="0" formatRows="0" insertColumns="0" insertRows="0" insertHyperlinks="0" deleteColumns="0" deleteRows="0" sort="0"/>
  <mergeCells count="11">
    <mergeCell ref="B8:C8"/>
    <mergeCell ref="B10:C10"/>
    <mergeCell ref="C5:D5"/>
    <mergeCell ref="B7:D7"/>
    <mergeCell ref="E13:G13"/>
    <mergeCell ref="B32:E32"/>
    <mergeCell ref="B30:E30"/>
    <mergeCell ref="B11:C11"/>
    <mergeCell ref="B31:E31"/>
    <mergeCell ref="E14:G14"/>
    <mergeCell ref="B13:D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Kroshus, Alyssa M.</dc:creator>
  <cp:lastModifiedBy>Steinert, Amy</cp:lastModifiedBy>
  <dcterms:created xsi:type="dcterms:W3CDTF">2020-10-30T15:38:37Z</dcterms:created>
  <dcterms:modified xsi:type="dcterms:W3CDTF">2021-09-13T19:23:57Z</dcterms:modified>
</cp:coreProperties>
</file>